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6110001MAC_87.642\"/>
    </mc:Choice>
  </mc:AlternateContent>
  <xr:revisionPtr revIDLastSave="0" documentId="13_ncr:1_{CD7C0641-32CB-42B8-9EF6-5A966B6EAFD4}" xr6:coauthVersionLast="47" xr6:coauthVersionMax="47" xr10:uidLastSave="{00000000-0000-0000-0000-000000000000}"/>
  <bookViews>
    <workbookView xWindow="-120" yWindow="-120" windowWidth="20730" windowHeight="11040" xr2:uid="{D16BA931-188C-4959-B55B-C138C1DA1C4F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>#REF!</definedName>
    <definedName name="_xlnm._FilterDatabase" localSheetId="3" hidden="1">'COMPOSIÇÃO DAS DESPESAS'!$A$5:$G$9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3">'COMPOSIÇÃO DAS DESPESAS'!$A$1:$G$9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9" i="4" l="1"/>
  <c r="B12" i="3" s="1"/>
  <c r="B14" i="3" s="1"/>
  <c r="B16" i="3" s="1"/>
  <c r="B9" i="3"/>
</calcChain>
</file>

<file path=xl/sharedStrings.xml><?xml version="1.0" encoding="utf-8"?>
<sst xmlns="http://schemas.openxmlformats.org/spreadsheetml/2006/main" count="32" uniqueCount="26">
  <si>
    <t xml:space="preserve">  </t>
  </si>
  <si>
    <t>EMENDA N° 36110001</t>
  </si>
  <si>
    <t>SECRETARIA DE ESTADO DA SAÚDE DE SÃO PAULO</t>
  </si>
  <si>
    <t>RESOLUÇÃO SS Nº 177, DE 29 DE SETEMBRO DE 2025</t>
  </si>
  <si>
    <t>INCREMENTO MAC - DEPUTADA LUIZA ERUNDINA - ICR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</si>
  <si>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</si>
  <si>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</si>
  <si>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</si>
  <si>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</si>
  <si>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</si>
  <si>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</si>
  <si>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SERVIÇOS DE TERCEIROS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</si>
  <si>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</si>
  <si>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</si>
  <si>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</si>
  <si>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</si>
  <si>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</si>
  <si>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</si>
  <si>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</si>
  <si>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</si>
  <si>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</si>
  <si>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OBRAS E REFORMAS MANUTENÇÃO - (ISS 5%)  </t>
  </si>
  <si>
    <t xml:space="preserve">PAULO CESAR VERTELO DA SILVA                                </t>
  </si>
  <si>
    <t xml:space="preserve">INSS PJ                                 </t>
  </si>
  <si>
    <t xml:space="preserve">MINISTERIO DA PREVIDENCIA SOCIAL 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</si>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</sst>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7" fillId="0" borderId="0" xfId="6" applyFont="1" applyAlignment="1">
      <alignment horizontal="center" vertical="center"/>
    </xf>
    <xf numFmtId="0" fontId="17" fillId="0" borderId="0" xfId="6" applyFont="1" applyAlignment="1">
      <alignment vertical="center"/>
    </xf>
    <xf numFmtId="0" fontId="1" fillId="0" borderId="0" xfId="6" applyAlignment="1">
      <alignment vertical="center"/>
    </xf>
    <xf numFmtId="0" fontId="18" fillId="0" borderId="0" xfId="6" applyFont="1" applyAlignment="1">
      <alignment horizontal="center" vertical="center"/>
    </xf>
    <xf numFmtId="0" fontId="18" fillId="0" borderId="0" xfId="6" applyFont="1" applyAlignment="1">
      <alignment vertical="center"/>
    </xf>
    <xf numFmtId="0" fontId="1" fillId="0" borderId="0" xfId="6"/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 applyAlignment="1">
      <alignment horizontal="center"/>
    </xf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left" vertical="center"/>
    </xf>
    <xf numFmtId="4" fontId="27" fillId="0" borderId="7" xfId="6" applyNumberFormat="1" applyFont="1" applyBorder="1" applyAlignment="1">
      <alignment horizontal="center" vertical="center"/>
    </xf>
    <xf numFmtId="166" fontId="27" fillId="0" borderId="7" xfId="6" applyNumberFormat="1" applyFont="1" applyBorder="1" applyAlignment="1">
      <alignment horizontal="center" vertical="center"/>
    </xf>
    <xf numFmtId="0" fontId="28" fillId="5" borderId="8" xfId="6" applyFont="1" applyFill="1" applyBorder="1" applyAlignment="1">
      <alignment horizontal="center" vertical="center"/>
    </xf>
    <xf numFmtId="0" fontId="28" fillId="5" borderId="9" xfId="6" applyFont="1" applyFill="1" applyBorder="1" applyAlignment="1">
      <alignment horizontal="center" vertical="center"/>
    </xf>
    <xf numFmtId="0" fontId="28" fillId="5" borderId="10" xfId="6" applyFont="1" applyFill="1" applyBorder="1" applyAlignment="1">
      <alignment horizontal="center" vertical="center"/>
    </xf>
    <xf numFmtId="165" fontId="28" fillId="5" borderId="11" xfId="6" applyNumberFormat="1" applyFont="1" applyFill="1" applyBorder="1" applyAlignment="1">
      <alignment vertical="center"/>
    </xf>
    <xf numFmtId="0" fontId="29" fillId="0" borderId="0" xfId="6" applyFont="1" applyAlignment="1">
      <alignment horizontal="center" vertical="center"/>
    </xf>
    <xf numFmtId="0" fontId="29" fillId="0" borderId="0" xfId="6" applyFont="1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4" fontId="1" fillId="0" borderId="0" xfId="6" applyNumberFormat="1" applyAlignment="1">
      <alignment horizontal="right"/>
    </xf>
    <xf numFmtId="14" fontId="1" fillId="0" borderId="0" xfId="6" applyNumberFormat="1" applyAlignment="1">
      <alignment horizontal="left" indent="1"/>
    </xf>
  </cellXfs>
  <cellStyles count="8">
    <cellStyle name="Normal" xfId="0" builtinId="0"/>
    <cellStyle name="Normal 2 2" xfId="3" xr:uid="{4893CD46-AE0C-4974-8A97-82D9A5322EE5}"/>
    <cellStyle name="Normal 2 2 2 2 12 2" xfId="5" xr:uid="{1D66FBBF-4782-40FB-8F5F-28821C5E40DC}"/>
    <cellStyle name="Normal 3" xfId="2" xr:uid="{378F87D5-D7ED-475E-8542-9833D9469608}"/>
    <cellStyle name="Normal 3 2 2" xfId="1" xr:uid="{52A245DC-4883-4F92-AEDD-C931DB5EE25F}"/>
    <cellStyle name="Normal 3 2 2 2" xfId="6" xr:uid="{8067A13C-22C5-4151-BF4E-32B81DF19776}"/>
    <cellStyle name="Normal 4" xfId="4" xr:uid="{E24AE612-EA39-48BC-953F-AD3C6DCC51EC}"/>
    <cellStyle name="Vírgula 2 2" xfId="7" xr:uid="{BC7AF33D-469E-416E-8109-898FF0AB73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27216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42B79FE-4ED5-4075-8D9F-C5CC283552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55286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2F25238-AEA3-4EDE-9167-58E67248D8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95250</xdr:rowOff>
    </xdr:from>
    <xdr:to>
      <xdr:col>9</xdr:col>
      <xdr:colOff>219075</xdr:colOff>
      <xdr:row>29</xdr:row>
      <xdr:rowOff>123825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7A2E7B2-E426-47FB-9F50-CB9250928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5705475" cy="423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D3A07D7-5B78-494B-99BB-B757FACDDC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B10FCA6-98AA-494E-95E2-03B49487F9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153477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42%20-%20%20PORT.%207575/7-%20Julho.26/87.642-%20PORT.7575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42%20-%20%20PORT.%207575\7-%20Julho.26\87.642-%20PORT.7575%20-%2007.26.xlsx" TargetMode="External"/><Relationship Id="rId1" Type="http://schemas.openxmlformats.org/officeDocument/2006/relationships/externalLinkPath" Target="/Controladoria/Projetos%20Controladoria/Subven&#231;&#245;es/SES/ativas/SES%20-%202026/3%20-%20PORTARIAS/87.642%20-%20%20PORT.%207575/7-%20Julho.26/87.642-%20PORT.7575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DD74-D5ED-4A7B-8F38-8DB657BE0614}">
  <dimension ref="A1:M8"/>
  <sheetViews>
    <sheetView showGridLines="0" tabSelected="1" zoomScale="70" zoomScaleNormal="70" workbookViewId="0">
      <selection activeCell="A13" sqref="A1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E1FB-DED5-4932-9F42-4BE9F0E90C71}">
  <dimension ref="A1"/>
  <sheetViews>
    <sheetView showGridLines="0" topLeftCell="A4" workbookViewId="0">
      <selection activeCell="A11" sqref="A11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C781-2CB8-4F4E-AAE7-C54756DF7E3F}">
  <dimension ref="A1:E20"/>
  <sheetViews>
    <sheetView showGridLines="0" zoomScale="85" zoomScaleNormal="85" workbookViewId="0">
      <selection activeCell="A11" sqref="A11"/>
    </sheetView>
  </sheetViews>
  <sheetFormatPr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5" width="10.42578125" style="11" bestFit="1" customWidth="1"/>
    <col min="6" max="16384" width="9.140625" style="11"/>
  </cols>
  <sheetData>
    <row r="1" spans="1:5" ht="52.15" customHeight="1" x14ac:dyDescent="0.25">
      <c r="A1" s="10"/>
      <c r="B1" s="10"/>
    </row>
    <row r="2" spans="1:5" ht="27" customHeight="1" x14ac:dyDescent="0.25">
      <c r="A2" s="12"/>
      <c r="B2" s="12"/>
    </row>
    <row r="3" spans="1:5" ht="37.9" customHeight="1" x14ac:dyDescent="0.25">
      <c r="A3" s="13" t="s">
        <v>6</v>
      </c>
      <c r="B3" s="13"/>
    </row>
    <row r="4" spans="1:5" ht="25.15" customHeight="1" x14ac:dyDescent="0.25">
      <c r="A4" s="14"/>
      <c r="B4" s="14"/>
    </row>
    <row r="5" spans="1:5" ht="14.45" customHeight="1" x14ac:dyDescent="0.25">
      <c r="A5" s="14"/>
      <c r="B5" s="14"/>
    </row>
    <row r="6" spans="1:5" ht="14.45" customHeight="1" thickBot="1" x14ac:dyDescent="0.3">
      <c r="A6" s="15" t="s">
        <v>7</v>
      </c>
      <c r="B6" s="16">
        <v>1040428.0700000002</v>
      </c>
    </row>
    <row r="7" spans="1:5" ht="27.6" customHeight="1" x14ac:dyDescent="0.25">
      <c r="A7" s="17" t="s">
        <v>8</v>
      </c>
      <c r="B7" s="18">
        <v>11230.31</v>
      </c>
    </row>
    <row r="8" spans="1:5" x14ac:dyDescent="0.25">
      <c r="A8" s="19"/>
      <c r="B8" s="20"/>
    </row>
    <row r="9" spans="1:5" x14ac:dyDescent="0.25">
      <c r="A9" s="21" t="s">
        <v>9</v>
      </c>
      <c r="B9" s="22">
        <f>SUM(B7:B7)</f>
        <v>11230.31</v>
      </c>
    </row>
    <row r="10" spans="1:5" x14ac:dyDescent="0.25">
      <c r="A10" s="19"/>
      <c r="B10" s="20"/>
    </row>
    <row r="11" spans="1:5" ht="27.6" customHeight="1" x14ac:dyDescent="0.25">
      <c r="A11" s="23" t="s">
        <v>10</v>
      </c>
      <c r="B11" s="24"/>
    </row>
    <row r="12" spans="1:5" ht="27.6" customHeight="1" x14ac:dyDescent="0.25">
      <c r="A12" s="17" t="s">
        <v>11</v>
      </c>
      <c r="B12" s="18">
        <f>'COMPOSIÇÃO DAS DESPESAS'!F9</f>
        <v>-111989.79000000001</v>
      </c>
      <c r="C12" s="25"/>
      <c r="D12" s="25"/>
    </row>
    <row r="13" spans="1:5" x14ac:dyDescent="0.25">
      <c r="A13" s="19"/>
      <c r="B13" s="20"/>
    </row>
    <row r="14" spans="1:5" ht="27.6" customHeight="1" x14ac:dyDescent="0.25">
      <c r="A14" s="26" t="s">
        <v>9</v>
      </c>
      <c r="B14" s="27">
        <f>SUM(B12:B13)</f>
        <v>-111989.79000000001</v>
      </c>
      <c r="C14" s="25"/>
    </row>
    <row r="15" spans="1:5" x14ac:dyDescent="0.25">
      <c r="B15" s="29"/>
    </row>
    <row r="16" spans="1:5" ht="27.6" customHeight="1" thickBot="1" x14ac:dyDescent="0.3">
      <c r="A16" s="30" t="s">
        <v>12</v>
      </c>
      <c r="B16" s="31">
        <f>B6+B9+B14</f>
        <v>939668.59000000008</v>
      </c>
      <c r="E16" s="32"/>
    </row>
    <row r="20" spans="1:2" x14ac:dyDescent="0.25">
      <c r="A20" s="33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16D51-9100-41FA-BAC9-F2752C3DDB03}">
  <dimension ref="A1:K9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6.140625" style="61" customWidth="1"/>
    <col min="2" max="2" width="13.42578125" style="61" customWidth="1"/>
    <col min="3" max="3" width="45.28515625" style="62" bestFit="1" customWidth="1"/>
    <col min="4" max="4" width="25" style="62" customWidth="1"/>
    <col min="5" max="5" width="50" style="62" customWidth="1"/>
    <col min="6" max="6" width="18.28515625" style="63" bestFit="1" customWidth="1"/>
    <col min="7" max="7" width="14.85546875" style="64" customWidth="1"/>
    <col min="8" max="16384" width="9.140625" style="39"/>
  </cols>
  <sheetData>
    <row r="1" spans="1:11" s="36" customFormat="1" ht="53.25" customHeight="1" x14ac:dyDescent="0.25">
      <c r="A1" s="34"/>
      <c r="B1" s="34"/>
      <c r="C1" s="34"/>
      <c r="D1" s="34"/>
      <c r="E1" s="34"/>
      <c r="F1" s="34"/>
      <c r="G1" s="34"/>
      <c r="H1" s="35"/>
    </row>
    <row r="2" spans="1:11" ht="12" customHeight="1" x14ac:dyDescent="0.25">
      <c r="A2" s="37" t="s">
        <v>13</v>
      </c>
      <c r="B2" s="37"/>
      <c r="C2" s="37"/>
      <c r="D2" s="37"/>
      <c r="E2" s="37"/>
      <c r="F2" s="37"/>
      <c r="G2" s="37"/>
      <c r="H2" s="38"/>
      <c r="I2" s="38"/>
      <c r="J2" s="38"/>
      <c r="K2" s="38"/>
    </row>
    <row r="3" spans="1:11" s="40" customFormat="1" ht="20.100000000000001" customHeight="1" x14ac:dyDescent="0.25">
      <c r="A3" s="37"/>
      <c r="B3" s="37"/>
      <c r="C3" s="37"/>
      <c r="D3" s="37"/>
      <c r="E3" s="37"/>
      <c r="F3" s="37"/>
      <c r="G3" s="37"/>
      <c r="H3" s="38"/>
      <c r="I3" s="38"/>
      <c r="J3" s="38"/>
      <c r="K3" s="38"/>
    </row>
    <row r="4" spans="1:11" s="44" customFormat="1" ht="13.5" customHeight="1" x14ac:dyDescent="0.25">
      <c r="A4" s="41"/>
      <c r="B4" s="42"/>
      <c r="C4" s="41"/>
      <c r="D4" s="41"/>
      <c r="E4" s="41"/>
      <c r="F4" s="43"/>
      <c r="G4" s="41"/>
    </row>
    <row r="5" spans="1:11" s="48" customFormat="1" ht="27" customHeight="1" x14ac:dyDescent="0.2">
      <c r="A5" s="45" t="s">
        <v>14</v>
      </c>
      <c r="B5" s="45" t="s">
        <v>15</v>
      </c>
      <c r="C5" s="45" t="s">
        <v>16</v>
      </c>
      <c r="D5" s="45" t="s">
        <v>17</v>
      </c>
      <c r="E5" s="45" t="s">
        <v>18</v>
      </c>
      <c r="F5" s="46" t="s">
        <v>19</v>
      </c>
      <c r="G5" s="47" t="s">
        <v>20</v>
      </c>
    </row>
    <row r="6" spans="1:11" x14ac:dyDescent="0.25">
      <c r="A6" s="49">
        <v>1</v>
      </c>
      <c r="B6" s="50">
        <v>179</v>
      </c>
      <c r="C6" s="51" t="s">
        <v>21</v>
      </c>
      <c r="D6" s="51" t="s">
        <v>11</v>
      </c>
      <c r="E6" s="52" t="s">
        <v>22</v>
      </c>
      <c r="F6" s="53">
        <v>-65811.72</v>
      </c>
      <c r="G6" s="54">
        <v>46211</v>
      </c>
    </row>
    <row r="7" spans="1:11" x14ac:dyDescent="0.25">
      <c r="A7" s="49">
        <v>2</v>
      </c>
      <c r="B7" s="50">
        <v>180</v>
      </c>
      <c r="C7" s="51" t="s">
        <v>21</v>
      </c>
      <c r="D7" s="51" t="s">
        <v>11</v>
      </c>
      <c r="E7" s="52" t="s">
        <v>22</v>
      </c>
      <c r="F7" s="53">
        <v>-44808.25</v>
      </c>
      <c r="G7" s="54">
        <v>46211</v>
      </c>
    </row>
    <row r="8" spans="1:11" ht="15.75" thickBot="1" x14ac:dyDescent="0.3">
      <c r="A8" s="49">
        <v>3</v>
      </c>
      <c r="B8" s="50">
        <v>166030</v>
      </c>
      <c r="C8" s="51" t="s">
        <v>23</v>
      </c>
      <c r="D8" s="51" t="s">
        <v>11</v>
      </c>
      <c r="E8" s="52" t="s">
        <v>24</v>
      </c>
      <c r="F8" s="53">
        <v>-1369.82</v>
      </c>
      <c r="G8" s="54">
        <v>46223</v>
      </c>
    </row>
    <row r="9" spans="1:11" s="60" customFormat="1" ht="26.45" customHeight="1" thickBot="1" x14ac:dyDescent="0.3">
      <c r="A9" s="55" t="s">
        <v>25</v>
      </c>
      <c r="B9" s="56"/>
      <c r="C9" s="56"/>
      <c r="D9" s="56"/>
      <c r="E9" s="57"/>
      <c r="F9" s="58">
        <f>SUM(F6:F8)</f>
        <v>-111989.79000000001</v>
      </c>
      <c r="G9" s="59"/>
    </row>
  </sheetData>
  <autoFilter ref="A5:G9" xr:uid="{6FE683C6-1231-4663-BDD1-EBC30A84DB1E}"/>
  <mergeCells count="3">
    <mergeCell ref="A1:G1"/>
    <mergeCell ref="A2:G3"/>
    <mergeCell ref="A9:E9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2026-08-17T13:46:45Z</cp:lastPrinted>
  <dcterms:created xsi:type="dcterms:W3CDTF">2026-08-17T13:45:58Z</dcterms:created>
  <dcterms:modified xsi:type="dcterms:W3CDTF">2026-08-17T13:46:56Z</dcterms:modified>
</cp:coreProperties>
</file>